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vistekk-my.sharepoint.com/personal/huy_bui_kovistek_com/Documents/Documents/"/>
    </mc:Choice>
  </mc:AlternateContent>
  <xr:revisionPtr revIDLastSave="0" documentId="8_{7B0F699B-B9E1-41BB-BBFF-FEB814F45A41}" xr6:coauthVersionLast="47" xr6:coauthVersionMax="47" xr10:uidLastSave="{00000000-0000-0000-0000-000000000000}"/>
  <bookViews>
    <workbookView xWindow="38280" yWindow="-120" windowWidth="38640" windowHeight="15720" xr2:uid="{67901A45-C705-459D-8786-8449201BE5F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7" i="1" s="1"/>
  <c r="Q14" i="1"/>
  <c r="P14" i="1"/>
  <c r="O14" i="1"/>
  <c r="N14" i="1"/>
  <c r="M14" i="1"/>
  <c r="U13" i="1"/>
  <c r="U14" i="1" s="1"/>
  <c r="T13" i="1"/>
  <c r="T14" i="1" s="1"/>
  <c r="S13" i="1"/>
  <c r="S14" i="1" s="1"/>
  <c r="R13" i="1"/>
  <c r="R14" i="1" s="1"/>
  <c r="Q13" i="1"/>
  <c r="P13" i="1"/>
  <c r="O13" i="1"/>
  <c r="N13" i="1"/>
  <c r="M13" i="1"/>
  <c r="L13" i="1"/>
  <c r="L14" i="1" s="1"/>
  <c r="K13" i="1"/>
  <c r="K14" i="1" s="1"/>
  <c r="J13" i="1"/>
  <c r="J14" i="1" s="1"/>
  <c r="I13" i="1"/>
  <c r="I14" i="1" s="1"/>
  <c r="H13" i="1"/>
  <c r="H14" i="1" s="1"/>
  <c r="G13" i="1"/>
  <c r="G14" i="1" s="1"/>
  <c r="F13" i="1"/>
  <c r="F14" i="1" s="1"/>
  <c r="E13" i="1"/>
  <c r="E14" i="1" s="1"/>
  <c r="D13" i="1"/>
  <c r="D14" i="1" s="1"/>
  <c r="C13" i="1"/>
  <c r="C14" i="1" s="1"/>
  <c r="B20" i="1" l="1"/>
  <c r="B21" i="1" s="1"/>
</calcChain>
</file>

<file path=xl/sharedStrings.xml><?xml version="1.0" encoding="utf-8"?>
<sst xmlns="http://schemas.openxmlformats.org/spreadsheetml/2006/main" count="2" uniqueCount="2">
  <si>
    <t>average</t>
    <phoneticPr fontId="0" type="noConversion"/>
  </si>
  <si>
    <t>3-sigma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</si>
</sst>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E+00"/>
  </numFmts>
  <fonts count="3" x14ac:knownFonts="1">
    <font>
      <sz val="11"/>
      <color theme="1"/>
      <name val="Aptos Narrow"/>
      <family val="2"/>
      <charset val="129"/>
      <scheme val="minor"/>
    </font>
    <font>
      <sz val="11"/>
      <color theme="1"/>
      <name val="Aptos Narrow"/>
      <family val="2"/>
      <charset val="129"/>
      <scheme val="minor"/>
    </font>
    <font>
      <b/>
      <sz val="11"/>
      <color theme="1"/>
      <name val="Aptos Narrow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>
                <a:solidFill>
                  <a:srgbClr val="FF0000"/>
                </a:solidFill>
              </a:rPr>
              <a:t>11.41%</a:t>
            </a:r>
            <a:endParaRPr lang="ko-KR" altLang="en-US" b="1">
              <a:solidFill>
                <a:srgbClr val="FF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[1]Data_0715!$B$13:$U$13</c:f>
              <c:numCache>
                <c:formatCode>0.0000E+00</c:formatCode>
                <c:ptCount val="20"/>
                <c:pt idx="1">
                  <c:v>1.671106E-9</c:v>
                </c:pt>
                <c:pt idx="2">
                  <c:v>1.6497419999999999E-9</c:v>
                </c:pt>
                <c:pt idx="3">
                  <c:v>1.6198290000000001E-9</c:v>
                </c:pt>
                <c:pt idx="4">
                  <c:v>1.6446730000000002E-9</c:v>
                </c:pt>
                <c:pt idx="5">
                  <c:v>1.4869049999999998E-9</c:v>
                </c:pt>
                <c:pt idx="6">
                  <c:v>1.6535339999999998E-9</c:v>
                </c:pt>
                <c:pt idx="7">
                  <c:v>1.6550059999999998E-9</c:v>
                </c:pt>
                <c:pt idx="8">
                  <c:v>1.6377449999999999E-9</c:v>
                </c:pt>
                <c:pt idx="9">
                  <c:v>1.642776E-9</c:v>
                </c:pt>
                <c:pt idx="10">
                  <c:v>1.633147E-9</c:v>
                </c:pt>
                <c:pt idx="11">
                  <c:v>1.5679660000000003E-9</c:v>
                </c:pt>
                <c:pt idx="12">
                  <c:v>1.5619400000000001E-9</c:v>
                </c:pt>
                <c:pt idx="13">
                  <c:v>1.6216010000000002E-9</c:v>
                </c:pt>
                <c:pt idx="14">
                  <c:v>1.6360219999999999E-9</c:v>
                </c:pt>
                <c:pt idx="15">
                  <c:v>1.6466399999999998E-9</c:v>
                </c:pt>
                <c:pt idx="16">
                  <c:v>1.4327700000000002E-9</c:v>
                </c:pt>
                <c:pt idx="17">
                  <c:v>1.6142920000000002E-9</c:v>
                </c:pt>
                <c:pt idx="18">
                  <c:v>1.636595E-9</c:v>
                </c:pt>
                <c:pt idx="19">
                  <c:v>1.650788E-9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7-400E-B3B8-C0E8AEA76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8911072"/>
        <c:axId val="248913472"/>
      </c:lineChart>
      <c:catAx>
        <c:axId val="248911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913472"/>
        <c:crosses val="autoZero"/>
        <c:auto val="1"/>
        <c:lblAlgn val="ctr"/>
        <c:lblOffset val="100"/>
        <c:noMultiLvlLbl val="0"/>
      </c:catAx>
      <c:valAx>
        <c:axId val="24891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91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16</xdr:row>
      <xdr:rowOff>104775</xdr:rowOff>
    </xdr:from>
    <xdr:to>
      <xdr:col>13</xdr:col>
      <xdr:colOff>571500</xdr:colOff>
      <xdr:row>29</xdr:row>
      <xdr:rowOff>123825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1C1B5093-D962-4572-9A2E-91DEB7428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roject\2PP\Report\3signma_&#44060;&#49440;&#49884;&#54744;&#49345;&#54889;.xlsx" TargetMode="External"/><Relationship Id="rId1" Type="http://schemas.openxmlformats.org/officeDocument/2006/relationships/externalLinkPath" Target="file:///D:\Project\2PP\Report\3signma_&#44060;&#49440;&#49884;&#54744;&#49345;&#548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us"/>
      <sheetName val="Sheet1"/>
      <sheetName val="Data_0715"/>
    </sheetNames>
    <sheetDataSet>
      <sheetData sheetId="0"/>
      <sheetData sheetId="1"/>
      <sheetData sheetId="2">
        <row r="13">
          <cell r="C13">
            <v>1.671106E-9</v>
          </cell>
          <cell r="D13">
            <v>1.6497419999999999E-9</v>
          </cell>
          <cell r="E13">
            <v>1.6198290000000001E-9</v>
          </cell>
          <cell r="F13">
            <v>1.6446730000000002E-9</v>
          </cell>
          <cell r="G13">
            <v>1.4869049999999998E-9</v>
          </cell>
          <cell r="H13">
            <v>1.6535339999999998E-9</v>
          </cell>
          <cell r="I13">
            <v>1.6550059999999998E-9</v>
          </cell>
          <cell r="J13">
            <v>1.6377449999999999E-9</v>
          </cell>
          <cell r="K13">
            <v>1.642776E-9</v>
          </cell>
          <cell r="L13">
            <v>1.633147E-9</v>
          </cell>
          <cell r="M13">
            <v>1.5679660000000003E-9</v>
          </cell>
          <cell r="N13">
            <v>1.5619400000000001E-9</v>
          </cell>
          <cell r="O13">
            <v>1.6216010000000002E-9</v>
          </cell>
          <cell r="P13">
            <v>1.6360219999999999E-9</v>
          </cell>
          <cell r="Q13">
            <v>1.6466399999999998E-9</v>
          </cell>
          <cell r="R13">
            <v>1.4327700000000002E-9</v>
          </cell>
          <cell r="S13">
            <v>1.6142920000000002E-9</v>
          </cell>
          <cell r="T13">
            <v>1.636595E-9</v>
          </cell>
          <cell r="U13">
            <v>1.650788E-9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6606-CF83-499E-85D3-D93C91612267}">
  <dimension ref="A1:U21"/>
  <sheetViews>
    <sheetView tabSelected="1" workbookViewId="0">
      <selection activeCell="T21" sqref="T21"/>
    </sheetView>
  </sheetViews>
  <sheetFormatPr defaultRowHeight="14" x14ac:dyDescent="0.25"/>
  <cols>
    <col min="1" max="1" width="8.90625" style="2" customWidth="1"/>
    <col min="2" max="21" width="11.54296875" style="2" bestFit="1" customWidth="1"/>
    <col min="22" max="16384" width="8.7265625" style="2"/>
  </cols>
  <sheetData>
    <row r="1" spans="1:21" x14ac:dyDescent="0.25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</row>
    <row r="2" spans="1:21" x14ac:dyDescent="0.25">
      <c r="B2" s="3">
        <v>1.67976E-9</v>
      </c>
      <c r="C2" s="3">
        <v>1.67099E-9</v>
      </c>
      <c r="D2" s="3">
        <v>1.6497399999999999E-9</v>
      </c>
      <c r="E2" s="3">
        <v>1.6202799999999999E-9</v>
      </c>
      <c r="F2" s="3">
        <v>1.64461E-9</v>
      </c>
      <c r="G2" s="3">
        <v>1.48305E-9</v>
      </c>
      <c r="H2" s="3">
        <v>1.65341E-9</v>
      </c>
      <c r="I2" s="3">
        <v>1.6549199999999999E-9</v>
      </c>
      <c r="J2" s="3">
        <v>1.6377599999999999E-9</v>
      </c>
      <c r="K2" s="3">
        <v>1.64283E-9</v>
      </c>
      <c r="L2" s="3">
        <v>1.63316E-9</v>
      </c>
      <c r="M2" s="3">
        <v>1.5682800000000001E-9</v>
      </c>
      <c r="N2" s="3">
        <v>1.5612900000000001E-9</v>
      </c>
      <c r="O2" s="3">
        <v>1.62159E-9</v>
      </c>
      <c r="P2" s="3">
        <v>1.63598E-9</v>
      </c>
      <c r="Q2" s="3">
        <v>1.6465000000000001E-9</v>
      </c>
      <c r="R2" s="3">
        <v>1.42923E-9</v>
      </c>
      <c r="S2" s="3">
        <v>1.61421E-9</v>
      </c>
      <c r="T2" s="3">
        <v>1.63671E-9</v>
      </c>
      <c r="U2" s="3">
        <v>1.65095E-9</v>
      </c>
    </row>
    <row r="3" spans="1:21" x14ac:dyDescent="0.25">
      <c r="B3" s="3">
        <v>1.67988E-9</v>
      </c>
      <c r="C3" s="3">
        <v>1.67106E-9</v>
      </c>
      <c r="D3" s="3">
        <v>1.6497E-9</v>
      </c>
      <c r="E3" s="3">
        <v>1.6200100000000001E-9</v>
      </c>
      <c r="F3" s="3">
        <v>1.6445799999999999E-9</v>
      </c>
      <c r="G3" s="3">
        <v>1.4851199999999999E-9</v>
      </c>
      <c r="H3" s="3">
        <v>1.65348E-9</v>
      </c>
      <c r="I3" s="3">
        <v>1.6548499999999999E-9</v>
      </c>
      <c r="J3" s="3">
        <v>1.6377E-9</v>
      </c>
      <c r="K3" s="3">
        <v>1.64288E-9</v>
      </c>
      <c r="L3" s="3">
        <v>1.6331000000000001E-9</v>
      </c>
      <c r="M3" s="3">
        <v>1.5685999999999999E-9</v>
      </c>
      <c r="N3" s="3">
        <v>1.5618200000000001E-9</v>
      </c>
      <c r="O3" s="3">
        <v>1.6215599999999999E-9</v>
      </c>
      <c r="P3" s="3">
        <v>1.63596E-9</v>
      </c>
      <c r="Q3" s="3">
        <v>1.64666E-9</v>
      </c>
      <c r="R3" s="3">
        <v>1.4317499999999999E-9</v>
      </c>
      <c r="S3" s="3">
        <v>1.6142799999999999E-9</v>
      </c>
      <c r="T3" s="3">
        <v>1.6366700000000001E-9</v>
      </c>
      <c r="U3" s="3">
        <v>1.6508400000000001E-9</v>
      </c>
    </row>
    <row r="4" spans="1:21" x14ac:dyDescent="0.25">
      <c r="B4" s="3">
        <v>1.6799400000000001E-9</v>
      </c>
      <c r="C4" s="3">
        <v>1.6710400000000001E-9</v>
      </c>
      <c r="D4" s="3">
        <v>1.6498099999999999E-9</v>
      </c>
      <c r="E4" s="3">
        <v>1.6199400000000001E-9</v>
      </c>
      <c r="F4" s="3">
        <v>1.64466E-9</v>
      </c>
      <c r="G4" s="3">
        <v>1.48558E-9</v>
      </c>
      <c r="H4" s="3">
        <v>1.6533500000000001E-9</v>
      </c>
      <c r="I4" s="3">
        <v>1.6549699999999999E-9</v>
      </c>
      <c r="J4" s="3">
        <v>1.63772E-9</v>
      </c>
      <c r="K4" s="3">
        <v>1.6427200000000001E-9</v>
      </c>
      <c r="L4" s="3">
        <v>1.6331500000000001E-9</v>
      </c>
      <c r="M4" s="3">
        <v>1.5683599999999999E-9</v>
      </c>
      <c r="N4" s="3">
        <v>1.56227E-9</v>
      </c>
      <c r="O4" s="3">
        <v>1.6215599999999999E-9</v>
      </c>
      <c r="P4" s="3">
        <v>1.6360199999999999E-9</v>
      </c>
      <c r="Q4" s="3">
        <v>1.6466799999999999E-9</v>
      </c>
      <c r="R4" s="3">
        <v>1.43118E-9</v>
      </c>
      <c r="S4" s="3">
        <v>1.61426E-9</v>
      </c>
      <c r="T4" s="3">
        <v>1.63664E-9</v>
      </c>
      <c r="U4" s="3">
        <v>1.6508699999999999E-9</v>
      </c>
    </row>
    <row r="5" spans="1:21" x14ac:dyDescent="0.25">
      <c r="B5" s="3">
        <v>1.68E-9</v>
      </c>
      <c r="C5" s="3">
        <v>1.6711199999999999E-9</v>
      </c>
      <c r="D5" s="3">
        <v>1.64975E-9</v>
      </c>
      <c r="E5" s="3">
        <v>1.6202099999999999E-9</v>
      </c>
      <c r="F5" s="3">
        <v>1.6446299999999999E-9</v>
      </c>
      <c r="G5" s="3">
        <v>1.4889999999999999E-9</v>
      </c>
      <c r="H5" s="3">
        <v>1.65346E-9</v>
      </c>
      <c r="I5" s="3">
        <v>1.6550199999999999E-9</v>
      </c>
      <c r="J5" s="3">
        <v>1.6376300000000001E-9</v>
      </c>
      <c r="K5" s="3">
        <v>1.6428199999999999E-9</v>
      </c>
      <c r="L5" s="3">
        <v>1.63312E-9</v>
      </c>
      <c r="M5" s="3">
        <v>1.5682099999999999E-9</v>
      </c>
      <c r="N5" s="3">
        <v>1.56261E-9</v>
      </c>
      <c r="O5" s="3">
        <v>1.6214800000000001E-9</v>
      </c>
      <c r="P5" s="3">
        <v>1.6360400000000001E-9</v>
      </c>
      <c r="Q5" s="3">
        <v>1.64664E-9</v>
      </c>
      <c r="R5" s="3">
        <v>1.4314599999999999E-9</v>
      </c>
      <c r="S5" s="3">
        <v>1.61436E-9</v>
      </c>
      <c r="T5" s="3">
        <v>1.6366499999999999E-9</v>
      </c>
      <c r="U5" s="3">
        <v>1.6508699999999999E-9</v>
      </c>
    </row>
    <row r="6" spans="1:21" x14ac:dyDescent="0.25">
      <c r="B6" s="3">
        <v>1.68002E-9</v>
      </c>
      <c r="C6" s="3">
        <v>1.6711400000000001E-9</v>
      </c>
      <c r="D6" s="3">
        <v>1.64972E-9</v>
      </c>
      <c r="E6" s="3">
        <v>1.62015E-9</v>
      </c>
      <c r="F6" s="3">
        <v>1.6446299999999999E-9</v>
      </c>
      <c r="G6" s="3">
        <v>1.4883699999999999E-9</v>
      </c>
      <c r="H6" s="3">
        <v>1.6535200000000001E-9</v>
      </c>
      <c r="I6" s="3">
        <v>1.6549199999999999E-9</v>
      </c>
      <c r="J6" s="3">
        <v>1.63753E-9</v>
      </c>
      <c r="K6" s="3">
        <v>1.6426999999999999E-9</v>
      </c>
      <c r="L6" s="3">
        <v>1.6330799999999999E-9</v>
      </c>
      <c r="M6" s="3">
        <v>1.5681E-9</v>
      </c>
      <c r="N6" s="3">
        <v>1.5613199999999999E-9</v>
      </c>
      <c r="O6" s="3">
        <v>1.6217299999999999E-9</v>
      </c>
      <c r="P6" s="3">
        <v>1.6361100000000001E-9</v>
      </c>
      <c r="Q6" s="3">
        <v>1.64669E-9</v>
      </c>
      <c r="R6" s="3">
        <v>1.43296E-9</v>
      </c>
      <c r="S6" s="3">
        <v>1.61436E-9</v>
      </c>
      <c r="T6" s="3">
        <v>1.63666E-9</v>
      </c>
      <c r="U6" s="3">
        <v>1.6507499999999999E-9</v>
      </c>
    </row>
    <row r="7" spans="1:21" x14ac:dyDescent="0.25">
      <c r="B7" s="3">
        <v>1.6801099999999999E-9</v>
      </c>
      <c r="C7" s="3">
        <v>1.6710900000000001E-9</v>
      </c>
      <c r="D7" s="3">
        <v>1.6497E-9</v>
      </c>
      <c r="E7" s="3">
        <v>1.6194399999999999E-9</v>
      </c>
      <c r="F7" s="3">
        <v>1.6446999999999999E-9</v>
      </c>
      <c r="G7" s="3">
        <v>1.4875999999999999E-9</v>
      </c>
      <c r="H7" s="3">
        <v>1.65361E-9</v>
      </c>
      <c r="I7" s="3">
        <v>1.65498E-9</v>
      </c>
      <c r="J7" s="3">
        <v>1.6377799999999999E-9</v>
      </c>
      <c r="K7" s="3">
        <v>1.6428E-9</v>
      </c>
      <c r="L7" s="3">
        <v>1.6331299999999999E-9</v>
      </c>
      <c r="M7" s="3">
        <v>1.56791E-9</v>
      </c>
      <c r="N7" s="3">
        <v>1.56125E-9</v>
      </c>
      <c r="O7" s="3">
        <v>1.6215599999999999E-9</v>
      </c>
      <c r="P7" s="3">
        <v>1.63603E-9</v>
      </c>
      <c r="Q7" s="3">
        <v>1.64669E-9</v>
      </c>
      <c r="R7" s="3">
        <v>1.43294E-9</v>
      </c>
      <c r="S7" s="3">
        <v>1.61417E-9</v>
      </c>
      <c r="T7" s="3">
        <v>1.63664E-9</v>
      </c>
      <c r="U7" s="3">
        <v>1.6507700000000001E-9</v>
      </c>
    </row>
    <row r="8" spans="1:21" x14ac:dyDescent="0.25">
      <c r="B8" s="3">
        <v>1.6800800000000001E-9</v>
      </c>
      <c r="C8" s="3">
        <v>1.67111E-9</v>
      </c>
      <c r="D8" s="3">
        <v>1.6497899999999999E-9</v>
      </c>
      <c r="E8" s="3">
        <v>1.61969E-9</v>
      </c>
      <c r="F8" s="3">
        <v>1.64473E-9</v>
      </c>
      <c r="G8" s="3">
        <v>1.48681E-9</v>
      </c>
      <c r="H8" s="3">
        <v>1.65353E-9</v>
      </c>
      <c r="I8" s="3">
        <v>1.6549699999999999E-9</v>
      </c>
      <c r="J8" s="3">
        <v>1.6378700000000001E-9</v>
      </c>
      <c r="K8" s="3">
        <v>1.6427400000000001E-9</v>
      </c>
      <c r="L8" s="3">
        <v>1.6331999999999999E-9</v>
      </c>
      <c r="M8" s="3">
        <v>1.5675100000000001E-9</v>
      </c>
      <c r="N8" s="3">
        <v>1.5620600000000001E-9</v>
      </c>
      <c r="O8" s="3">
        <v>1.62164E-9</v>
      </c>
      <c r="P8" s="3">
        <v>1.6359700000000001E-9</v>
      </c>
      <c r="Q8" s="3">
        <v>1.64674E-9</v>
      </c>
      <c r="R8" s="3">
        <v>1.4332899999999999E-9</v>
      </c>
      <c r="S8" s="3">
        <v>1.6143000000000001E-9</v>
      </c>
      <c r="T8" s="3">
        <v>1.6365000000000001E-9</v>
      </c>
      <c r="U8" s="3">
        <v>1.6507200000000001E-9</v>
      </c>
    </row>
    <row r="9" spans="1:21" x14ac:dyDescent="0.25">
      <c r="B9" s="3">
        <v>1.68002E-9</v>
      </c>
      <c r="C9" s="3">
        <v>1.67115E-9</v>
      </c>
      <c r="D9" s="3">
        <v>1.6497100000000001E-9</v>
      </c>
      <c r="E9" s="3">
        <v>1.6195500000000001E-9</v>
      </c>
      <c r="F9" s="3">
        <v>1.6447400000000001E-9</v>
      </c>
      <c r="G9" s="3">
        <v>1.48669E-9</v>
      </c>
      <c r="H9" s="3">
        <v>1.65365E-9</v>
      </c>
      <c r="I9" s="3">
        <v>1.65503E-9</v>
      </c>
      <c r="J9" s="3">
        <v>1.63784E-9</v>
      </c>
      <c r="K9" s="3">
        <v>1.6427699999999999E-9</v>
      </c>
      <c r="L9" s="3">
        <v>1.63319E-9</v>
      </c>
      <c r="M9" s="3">
        <v>1.56738E-9</v>
      </c>
      <c r="N9" s="3">
        <v>1.56183E-9</v>
      </c>
      <c r="O9" s="3">
        <v>1.6215099999999999E-9</v>
      </c>
      <c r="P9" s="3">
        <v>1.6359900000000001E-9</v>
      </c>
      <c r="Q9" s="3">
        <v>1.64654E-9</v>
      </c>
      <c r="R9" s="3">
        <v>1.43388E-9</v>
      </c>
      <c r="S9" s="3">
        <v>1.6142700000000001E-9</v>
      </c>
      <c r="T9" s="3">
        <v>1.6365200000000001E-9</v>
      </c>
      <c r="U9" s="3">
        <v>1.6507299999999999E-9</v>
      </c>
    </row>
    <row r="10" spans="1:21" x14ac:dyDescent="0.25">
      <c r="B10" s="3">
        <v>1.6800899999999999E-9</v>
      </c>
      <c r="C10" s="3">
        <v>1.6712E-9</v>
      </c>
      <c r="D10" s="3">
        <v>1.6497800000000001E-9</v>
      </c>
      <c r="E10" s="3">
        <v>1.61957E-9</v>
      </c>
      <c r="F10" s="3">
        <v>1.6447700000000001E-9</v>
      </c>
      <c r="G10" s="3">
        <v>1.4903200000000001E-9</v>
      </c>
      <c r="H10" s="3">
        <v>1.65368E-9</v>
      </c>
      <c r="I10" s="3">
        <v>1.65522E-9</v>
      </c>
      <c r="J10" s="3">
        <v>1.6378000000000001E-9</v>
      </c>
      <c r="K10" s="3">
        <v>1.6427400000000001E-9</v>
      </c>
      <c r="L10" s="3">
        <v>1.6331799999999999E-9</v>
      </c>
      <c r="M10" s="3">
        <v>1.56764E-9</v>
      </c>
      <c r="N10" s="3">
        <v>1.56258E-9</v>
      </c>
      <c r="O10" s="3">
        <v>1.62171E-9</v>
      </c>
      <c r="P10" s="3">
        <v>1.63608E-9</v>
      </c>
      <c r="Q10" s="3">
        <v>1.6466299999999999E-9</v>
      </c>
      <c r="R10" s="3">
        <v>1.43462E-9</v>
      </c>
      <c r="S10" s="3">
        <v>1.61424E-9</v>
      </c>
      <c r="T10" s="3">
        <v>1.63647E-9</v>
      </c>
      <c r="U10" s="3">
        <v>1.6506500000000001E-9</v>
      </c>
    </row>
    <row r="11" spans="1:21" x14ac:dyDescent="0.25">
      <c r="B11" s="3">
        <v>1.68007E-9</v>
      </c>
      <c r="C11" s="3">
        <v>1.67116E-9</v>
      </c>
      <c r="D11" s="3">
        <v>1.64972E-9</v>
      </c>
      <c r="E11" s="3">
        <v>1.61945E-9</v>
      </c>
      <c r="F11" s="3">
        <v>1.6446799999999999E-9</v>
      </c>
      <c r="G11" s="3">
        <v>1.4865100000000001E-9</v>
      </c>
      <c r="H11" s="3">
        <v>1.65365E-9</v>
      </c>
      <c r="I11" s="3">
        <v>1.6551800000000001E-9</v>
      </c>
      <c r="J11" s="3">
        <v>1.63782E-9</v>
      </c>
      <c r="K11" s="3">
        <v>1.64276E-9</v>
      </c>
      <c r="L11" s="3">
        <v>1.63316E-9</v>
      </c>
      <c r="M11" s="3">
        <v>1.56767E-9</v>
      </c>
      <c r="N11" s="3">
        <v>1.5623700000000001E-9</v>
      </c>
      <c r="O11" s="3">
        <v>1.62167E-9</v>
      </c>
      <c r="P11" s="3">
        <v>1.6360400000000001E-9</v>
      </c>
      <c r="Q11" s="3">
        <v>1.6466299999999999E-9</v>
      </c>
      <c r="R11" s="3">
        <v>1.43639E-9</v>
      </c>
      <c r="S11" s="3">
        <v>1.6144699999999999E-9</v>
      </c>
      <c r="T11" s="3">
        <v>1.63649E-9</v>
      </c>
      <c r="U11" s="3">
        <v>1.6507299999999999E-9</v>
      </c>
    </row>
    <row r="12" spans="1:21" x14ac:dyDescent="0.25">
      <c r="A12" s="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1" t="s">
        <v>0</v>
      </c>
      <c r="C13" s="3">
        <f t="shared" ref="C13:U13" si="0">AVERAGE(C2:C11)</f>
        <v>1.671106E-9</v>
      </c>
      <c r="D13" s="3">
        <f t="shared" si="0"/>
        <v>1.6497419999999999E-9</v>
      </c>
      <c r="E13" s="3">
        <f>AVERAGE(E2:E11)</f>
        <v>1.6198290000000001E-9</v>
      </c>
      <c r="F13" s="3">
        <f t="shared" si="0"/>
        <v>1.6446730000000002E-9</v>
      </c>
      <c r="G13" s="3">
        <f>AVERAGE(G2:G11)</f>
        <v>1.4869049999999998E-9</v>
      </c>
      <c r="H13" s="3">
        <f t="shared" si="0"/>
        <v>1.6535339999999998E-9</v>
      </c>
      <c r="I13" s="3">
        <f t="shared" si="0"/>
        <v>1.6550059999999998E-9</v>
      </c>
      <c r="J13" s="3">
        <f t="shared" si="0"/>
        <v>1.6377449999999999E-9</v>
      </c>
      <c r="K13" s="3">
        <f t="shared" si="0"/>
        <v>1.642776E-9</v>
      </c>
      <c r="L13" s="3">
        <f t="shared" si="0"/>
        <v>1.633147E-9</v>
      </c>
      <c r="M13" s="3">
        <f>AVERAGE(M2:M11)</f>
        <v>1.5679660000000003E-9</v>
      </c>
      <c r="N13" s="3">
        <f>AVERAGE(N2:N11)</f>
        <v>1.5619400000000001E-9</v>
      </c>
      <c r="O13" s="3">
        <f>AVERAGE(O2:O11)</f>
        <v>1.6216010000000002E-9</v>
      </c>
      <c r="P13" s="3">
        <f t="shared" si="0"/>
        <v>1.6360219999999999E-9</v>
      </c>
      <c r="Q13" s="3">
        <f t="shared" si="0"/>
        <v>1.6466399999999998E-9</v>
      </c>
      <c r="R13" s="3">
        <f>AVERAGE(R2:R11)</f>
        <v>1.4327700000000002E-9</v>
      </c>
      <c r="S13" s="3">
        <f>AVERAGE(S2:S11)</f>
        <v>1.6142920000000002E-9</v>
      </c>
      <c r="T13" s="3">
        <f t="shared" si="0"/>
        <v>1.636595E-9</v>
      </c>
      <c r="U13" s="3">
        <f t="shared" si="0"/>
        <v>1.650788E-9</v>
      </c>
    </row>
    <row r="14" spans="1:21" x14ac:dyDescent="0.25">
      <c r="A14" s="1" t="s">
        <v>1</v>
      </c>
      <c r="C14" s="4">
        <f t="shared" ref="C14:U14" si="1">_xlfn.STDEV.P(C2:C11)*3/C13</f>
        <v>1.0657005896443662E-4</v>
      </c>
      <c r="D14" s="4">
        <f t="shared" si="1"/>
        <v>6.7943502774105589E-5</v>
      </c>
      <c r="E14" s="4">
        <f>_xlfn.STDEV.P(E2:E11)*3/E13</f>
        <v>5.7260619712047047E-4</v>
      </c>
      <c r="F14" s="4">
        <f t="shared" si="1"/>
        <v>1.0700006172222177E-4</v>
      </c>
      <c r="G14" s="4">
        <f>_xlfn.STDEV.P(G2:G11)*3/G13</f>
        <v>3.968839114870646E-3</v>
      </c>
      <c r="H14" s="4">
        <f t="shared" si="1"/>
        <v>1.9186983611683788E-4</v>
      </c>
      <c r="I14" s="4">
        <f t="shared" si="1"/>
        <v>1.9793958974974752E-4</v>
      </c>
      <c r="J14" s="4">
        <f t="shared" si="1"/>
        <v>1.8027055053072261E-4</v>
      </c>
      <c r="K14" s="4">
        <f t="shared" si="1"/>
        <v>9.6701210352751041E-5</v>
      </c>
      <c r="L14" s="4">
        <f t="shared" si="1"/>
        <v>6.8264170375563479E-5</v>
      </c>
      <c r="M14" s="4">
        <f>_xlfn.STDEV.P(M2:M11)*3/M13</f>
        <v>7.3647152629937966E-4</v>
      </c>
      <c r="N14" s="4">
        <f>_xlfn.STDEV.P(N2:N11)*3/N13</f>
        <v>9.5576201738088208E-4</v>
      </c>
      <c r="O14" s="4">
        <f>_xlfn.STDEV.P(O2:O11)*3/O13</f>
        <v>1.467128145054703E-4</v>
      </c>
      <c r="P14" s="4">
        <f t="shared" si="1"/>
        <v>8.4350943935968158E-5</v>
      </c>
      <c r="Q14" s="4">
        <f t="shared" si="1"/>
        <v>1.2463657904450648E-4</v>
      </c>
      <c r="R14" s="4">
        <f>_xlfn.STDEV.P(R2:R11)*3/R13</f>
        <v>3.9678578588454435E-3</v>
      </c>
      <c r="S14" s="4">
        <f>_xlfn.STDEV.P(S2:S11)*3/S13</f>
        <v>1.5207116837950854E-4</v>
      </c>
      <c r="T14" s="4">
        <f t="shared" si="1"/>
        <v>1.5494627901712444E-4</v>
      </c>
      <c r="U14" s="4">
        <f t="shared" si="1"/>
        <v>1.5692166270834772E-4</v>
      </c>
    </row>
    <row r="16" spans="1:21" x14ac:dyDescent="0.25">
      <c r="A16" s="1"/>
      <c r="B16" s="3">
        <f>AVERAGE(B2:B11)</f>
        <v>1.6799970000000003E-9</v>
      </c>
    </row>
    <row r="17" spans="2:2" x14ac:dyDescent="0.25">
      <c r="B17" s="4">
        <f>_xlfn.STDEV.P(B2:B11)*3/B16</f>
        <v>1.8541389256221036E-4</v>
      </c>
    </row>
    <row r="20" spans="2:2" x14ac:dyDescent="0.25">
      <c r="B20" s="3">
        <f>AVERAGE(B13:U13)</f>
        <v>1.6138461578947366E-9</v>
      </c>
    </row>
    <row r="21" spans="2:2" x14ac:dyDescent="0.25">
      <c r="B21" s="4">
        <f>3*STDEV(B13:U13)/B20</f>
        <v>0.114099843750329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 Huy</dc:creator>
  <cp:lastModifiedBy>Bui Huy</cp:lastModifiedBy>
  <dcterms:created xsi:type="dcterms:W3CDTF">2024-08-02T01:07:34Z</dcterms:created>
  <dcterms:modified xsi:type="dcterms:W3CDTF">2024-08-02T01:08:08Z</dcterms:modified>
</cp:coreProperties>
</file>